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FILES\! Applications and Handouts\Fees\"/>
    </mc:Choice>
  </mc:AlternateContent>
  <xr:revisionPtr revIDLastSave="0" documentId="13_ncr:1_{5847FB8F-C8D5-4BAC-B803-A487E6AF5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G43" i="1"/>
  <c r="G42" i="1"/>
  <c r="G41" i="1"/>
  <c r="G40" i="1"/>
  <c r="G39" i="1"/>
  <c r="G38" i="1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5" i="1" l="1"/>
  <c r="G46" i="1" s="1"/>
</calcChain>
</file>

<file path=xl/sharedStrings.xml><?xml version="1.0" encoding="utf-8"?>
<sst xmlns="http://schemas.openxmlformats.org/spreadsheetml/2006/main" count="152" uniqueCount="76">
  <si>
    <t>FIXTURE TYPE</t>
  </si>
  <si>
    <t>TOTAL</t>
  </si>
  <si>
    <t>Bathtubb (with or without overhead shower or whirpool attachments)</t>
  </si>
  <si>
    <t>Bidet</t>
  </si>
  <si>
    <t>Combination sink and tray</t>
  </si>
  <si>
    <t>Dental lavatory</t>
  </si>
  <si>
    <t>Dental unit or cuspidor</t>
  </si>
  <si>
    <t>Drinking fountain</t>
  </si>
  <si>
    <t>Emergency floor drain</t>
  </si>
  <si>
    <t>Floor drains</t>
  </si>
  <si>
    <t>Kitchen sink, domestic</t>
  </si>
  <si>
    <t>Kitchen sink, domestic with food waste grinder and/or dishwasher</t>
  </si>
  <si>
    <t>Laundry tray (1 or 2 compartments)</t>
  </si>
  <si>
    <t>Lavatory</t>
  </si>
  <si>
    <t>Shower</t>
  </si>
  <si>
    <t>Service sink</t>
  </si>
  <si>
    <t>Sink</t>
  </si>
  <si>
    <t>Urinal</t>
  </si>
  <si>
    <t>Urinal, 1 gallon per flush or less</t>
  </si>
  <si>
    <t>Urinal, nonwater supplied</t>
  </si>
  <si>
    <t>Wash sink (circular or multiple) each set of faucets</t>
  </si>
  <si>
    <t>Water closet, flushometer tank, public or private</t>
  </si>
  <si>
    <t>Water closet, private (1.6 gpf)</t>
  </si>
  <si>
    <t>Water closet, private (flushing greater than 1.6 gpf)</t>
  </si>
  <si>
    <t>Water closet, public (1.6 gpf)</t>
  </si>
  <si>
    <t>Water closet, public (flushing greater than 1.6 gpf)</t>
  </si>
  <si>
    <t># OF NEW</t>
  </si>
  <si>
    <t>For SI: 1 inch = 25.4 mm, 1 gallon = 3.785 L (gpf  = gallon per flushing cycle).</t>
  </si>
  <si>
    <t>DRAINAGE FIXTURE UNITS FOR FIXTURES AND GROUPS</t>
  </si>
  <si>
    <t>a, g</t>
  </si>
  <si>
    <t>g</t>
  </si>
  <si>
    <t>f</t>
  </si>
  <si>
    <t>c</t>
  </si>
  <si>
    <t>Automatic clothes washers, commercial</t>
  </si>
  <si>
    <t>Automatic clothes washers, residential</t>
  </si>
  <si>
    <t>Bathroom group as defined in Section 202 (1.6 gpf water closet)</t>
  </si>
  <si>
    <t>Bathroom group as defined in Section 202 (water closet flushing  greater than 1.6 gpf)</t>
  </si>
  <si>
    <t>Dishwashing machine, domestic</t>
  </si>
  <si>
    <t>ENTER</t>
  </si>
  <si>
    <t xml:space="preserve">    unless the lower values are confirmed by testing.</t>
  </si>
  <si>
    <t>x</t>
  </si>
  <si>
    <t>=</t>
  </si>
  <si>
    <t>NOTES</t>
  </si>
  <si>
    <t xml:space="preserve"> </t>
  </si>
  <si>
    <r>
      <rPr>
        <b/>
        <sz val="10"/>
        <color theme="1"/>
        <rFont val="Calibri"/>
        <family val="2"/>
        <scheme val="minor"/>
      </rPr>
      <t>a.</t>
    </r>
    <r>
      <rPr>
        <sz val="10"/>
        <color theme="1"/>
        <rFont val="Calibri"/>
        <family val="2"/>
        <scheme val="minor"/>
      </rPr>
      <t xml:space="preserve"> For traps larger than 3 inches, use Table 709.2.</t>
    </r>
  </si>
  <si>
    <r>
      <rPr>
        <b/>
        <sz val="10"/>
        <color theme="1"/>
        <rFont val="Calibri"/>
        <family val="2"/>
        <scheme val="minor"/>
      </rPr>
      <t>b.</t>
    </r>
    <r>
      <rPr>
        <sz val="10"/>
        <color theme="1"/>
        <rFont val="Calibri"/>
        <family val="2"/>
        <scheme val="minor"/>
      </rPr>
      <t xml:space="preserve"> A showerhead over a bathtub or whirlpool bathtub attachment does not increase the drainage fixture unit value.</t>
    </r>
  </si>
  <si>
    <r>
      <rPr>
        <b/>
        <sz val="10"/>
        <color theme="1"/>
        <rFont val="Calibri"/>
        <family val="2"/>
        <scheme val="minor"/>
      </rPr>
      <t>d.</t>
    </r>
    <r>
      <rPr>
        <sz val="10"/>
        <color theme="1"/>
        <rFont val="Calibri"/>
        <family val="2"/>
        <scheme val="minor"/>
      </rPr>
      <t xml:space="preserve"> Trap size shall be consistent with the fixture outlet size.</t>
    </r>
  </si>
  <si>
    <r>
      <rPr>
        <b/>
        <sz val="10"/>
        <color theme="1"/>
        <rFont val="Calibri"/>
        <family val="2"/>
        <scheme val="minor"/>
      </rPr>
      <t>c.</t>
    </r>
    <r>
      <rPr>
        <sz val="10"/>
        <color theme="1"/>
        <rFont val="Calibri"/>
        <family val="2"/>
        <scheme val="minor"/>
      </rPr>
      <t xml:space="preserve"> See Sections 709.2 through 709.4 for methods of computing unit value of fixtures not listed in this table or for rating of devices with intermittent flows.</t>
    </r>
  </si>
  <si>
    <r>
      <rPr>
        <b/>
        <sz val="10"/>
        <color theme="1"/>
        <rFont val="Calibri"/>
        <family val="2"/>
        <scheme val="minor"/>
      </rPr>
      <t>e.</t>
    </r>
    <r>
      <rPr>
        <sz val="10"/>
        <color theme="1"/>
        <rFont val="Calibri"/>
        <family val="2"/>
        <scheme val="minor"/>
      </rPr>
      <t xml:space="preserve"> For  the purpose of computing loads on building drains and sewers, water closets and urinals shall not be rated at a lower drainage fixture unit </t>
    </r>
  </si>
  <si>
    <r>
      <rPr>
        <b/>
        <sz val="10"/>
        <color theme="1"/>
        <rFont val="Calibri"/>
        <family val="2"/>
        <scheme val="minor"/>
      </rPr>
      <t>f.</t>
    </r>
    <r>
      <rPr>
        <sz val="10"/>
        <color theme="1"/>
        <rFont val="Calibri"/>
        <family val="2"/>
        <scheme val="minor"/>
      </rPr>
      <t xml:space="preserve"> For fixtures added to a dwelling unit bathroom group, add the dfu value of those additional fixtures to the bathroom group fixture count.</t>
    </r>
  </si>
  <si>
    <r>
      <rPr>
        <b/>
        <sz val="10"/>
        <color theme="1"/>
        <rFont val="Calibri"/>
        <family val="2"/>
        <scheme val="minor"/>
      </rPr>
      <t>g.</t>
    </r>
    <r>
      <rPr>
        <sz val="10"/>
        <color theme="1"/>
        <rFont val="Calibri"/>
        <family val="2"/>
        <scheme val="minor"/>
      </rPr>
      <t xml:space="preserve"> See Section 406.3 for sizing requirements for fixture drain, branch drain, and drainage stack for an automatic clothes washer standpipe.</t>
    </r>
  </si>
  <si>
    <t>b</t>
  </si>
  <si>
    <t>1 1/4"</t>
  </si>
  <si>
    <t>1 1/2"</t>
  </si>
  <si>
    <t>2"</t>
  </si>
  <si>
    <t>2 1/2"</t>
  </si>
  <si>
    <t>3"</t>
  </si>
  <si>
    <t>4"</t>
  </si>
  <si>
    <t>DRAINAGE</t>
  </si>
  <si>
    <t>FIXTURE UNIT</t>
  </si>
  <si>
    <t>VALUE</t>
  </si>
  <si>
    <t>FIXTURES</t>
  </si>
  <si>
    <t>Table 709.2: For fixture types not listed based on fixture drain or trap size (inches)</t>
  </si>
  <si>
    <t>d</t>
  </si>
  <si>
    <t>d,e</t>
  </si>
  <si>
    <t>TOTAL FIXTURE UNITS:</t>
  </si>
  <si>
    <t>FIXTURE</t>
  </si>
  <si>
    <t>UNITS</t>
  </si>
  <si>
    <t xml:space="preserve">TOTAL FIXTURES: </t>
  </si>
  <si>
    <t>PROJECT NAME:</t>
  </si>
  <si>
    <t>PROJECT ADDRESS:</t>
  </si>
  <si>
    <t>(REU - Residential Equivilent Unit, 15 Fixture Units per REU)</t>
  </si>
  <si>
    <t>(TFU)</t>
  </si>
  <si>
    <t>(REU=TFU / 15)</t>
  </si>
  <si>
    <t>TOTAL REUs:</t>
  </si>
  <si>
    <t>TABLE 709.1, 2018 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</si>
</sst>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view="pageLayout" zoomScaleNormal="100" workbookViewId="0">
      <selection activeCell="E9" sqref="E9"/>
    </sheetView>
  </sheetViews>
  <sheetFormatPr defaultRowHeight="15" x14ac:dyDescent="0.25"/>
  <cols>
    <col min="1" max="1" width="78.85546875" bestFit="1" customWidth="1"/>
    <col min="2" max="2" width="7.7109375" customWidth="1"/>
    <col min="3" max="3" width="14" style="2" bestFit="1" customWidth="1"/>
    <col min="4" max="4" width="3" style="2" customWidth="1"/>
    <col min="5" max="5" width="12.85546875" style="2" customWidth="1"/>
    <col min="6" max="6" width="3.28515625" style="2" customWidth="1"/>
    <col min="7" max="7" width="9.140625" style="28"/>
    <col min="11" max="11" width="16.140625" customWidth="1"/>
    <col min="12" max="12" width="13.7109375" customWidth="1"/>
  </cols>
  <sheetData>
    <row r="1" spans="1:7" x14ac:dyDescent="0.25">
      <c r="A1" s="5" t="s">
        <v>69</v>
      </c>
      <c r="B1" s="37" t="s">
        <v>70</v>
      </c>
      <c r="C1" s="37"/>
      <c r="D1" s="37"/>
      <c r="E1" s="37"/>
      <c r="F1" s="37"/>
      <c r="G1" s="37"/>
    </row>
    <row r="2" spans="1:7" ht="29.25" customHeight="1" x14ac:dyDescent="0.25">
      <c r="A2" s="30"/>
      <c r="B2" s="38"/>
      <c r="C2" s="38"/>
      <c r="D2" s="38"/>
      <c r="E2" s="38"/>
      <c r="F2" s="38"/>
      <c r="G2" s="38"/>
    </row>
    <row r="3" spans="1:7" x14ac:dyDescent="0.25">
      <c r="A3" s="11" t="s">
        <v>75</v>
      </c>
      <c r="B3" s="12"/>
      <c r="C3" s="12"/>
      <c r="D3" s="12"/>
      <c r="E3" s="12"/>
      <c r="F3" s="12"/>
      <c r="G3" s="22"/>
    </row>
    <row r="4" spans="1:7" x14ac:dyDescent="0.25">
      <c r="A4" s="13" t="s">
        <v>28</v>
      </c>
      <c r="B4" s="14"/>
      <c r="C4" s="14"/>
      <c r="D4" s="14"/>
      <c r="E4" s="14"/>
      <c r="F4" s="14"/>
      <c r="G4" s="23"/>
    </row>
    <row r="5" spans="1:7" x14ac:dyDescent="0.25">
      <c r="A5" s="5"/>
      <c r="B5" s="5"/>
      <c r="C5" s="8" t="s">
        <v>58</v>
      </c>
      <c r="D5" s="8"/>
      <c r="E5" s="31" t="s">
        <v>38</v>
      </c>
      <c r="F5" s="7"/>
      <c r="G5" s="24" t="s">
        <v>1</v>
      </c>
    </row>
    <row r="6" spans="1:7" s="1" customFormat="1" x14ac:dyDescent="0.25">
      <c r="A6" s="5" t="s">
        <v>0</v>
      </c>
      <c r="B6" s="5" t="s">
        <v>42</v>
      </c>
      <c r="C6" s="8" t="s">
        <v>59</v>
      </c>
      <c r="D6" s="8"/>
      <c r="E6" s="31" t="s">
        <v>26</v>
      </c>
      <c r="F6" s="7"/>
      <c r="G6" s="24" t="s">
        <v>66</v>
      </c>
    </row>
    <row r="7" spans="1:7" s="1" customFormat="1" x14ac:dyDescent="0.25">
      <c r="A7" s="5"/>
      <c r="B7" s="5"/>
      <c r="C7" s="8" t="s">
        <v>60</v>
      </c>
      <c r="D7" s="8"/>
      <c r="E7" s="31" t="s">
        <v>61</v>
      </c>
      <c r="F7" s="7"/>
      <c r="G7" s="24" t="s">
        <v>67</v>
      </c>
    </row>
    <row r="8" spans="1:7" x14ac:dyDescent="0.25">
      <c r="A8" s="6" t="s">
        <v>33</v>
      </c>
      <c r="B8" s="6" t="s">
        <v>29</v>
      </c>
      <c r="C8" s="3">
        <v>3</v>
      </c>
      <c r="D8" s="9" t="s">
        <v>40</v>
      </c>
      <c r="E8" s="34">
        <v>0</v>
      </c>
      <c r="F8" s="9" t="s">
        <v>41</v>
      </c>
      <c r="G8" s="25">
        <f>SUM(C8*E8)</f>
        <v>0</v>
      </c>
    </row>
    <row r="9" spans="1:7" x14ac:dyDescent="0.25">
      <c r="A9" s="6" t="s">
        <v>34</v>
      </c>
      <c r="B9" s="6" t="s">
        <v>30</v>
      </c>
      <c r="C9" s="3">
        <v>2</v>
      </c>
      <c r="D9" s="3" t="s">
        <v>40</v>
      </c>
      <c r="E9" s="34">
        <v>0</v>
      </c>
      <c r="F9" s="3" t="s">
        <v>41</v>
      </c>
      <c r="G9" s="25">
        <f t="shared" ref="G9:G36" si="0">SUM(C9*E9)</f>
        <v>0</v>
      </c>
    </row>
    <row r="10" spans="1:7" x14ac:dyDescent="0.25">
      <c r="A10" s="6" t="s">
        <v>35</v>
      </c>
      <c r="B10" s="6" t="s">
        <v>31</v>
      </c>
      <c r="C10" s="3">
        <v>5</v>
      </c>
      <c r="D10" s="3" t="s">
        <v>40</v>
      </c>
      <c r="E10" s="34">
        <v>0</v>
      </c>
      <c r="F10" s="3" t="s">
        <v>41</v>
      </c>
      <c r="G10" s="25">
        <f t="shared" si="0"/>
        <v>0</v>
      </c>
    </row>
    <row r="11" spans="1:7" x14ac:dyDescent="0.25">
      <c r="A11" s="6" t="s">
        <v>36</v>
      </c>
      <c r="B11" s="6" t="s">
        <v>31</v>
      </c>
      <c r="C11" s="3">
        <v>6</v>
      </c>
      <c r="D11" s="3" t="s">
        <v>40</v>
      </c>
      <c r="E11" s="34">
        <v>0</v>
      </c>
      <c r="F11" s="3" t="s">
        <v>41</v>
      </c>
      <c r="G11" s="25">
        <f t="shared" si="0"/>
        <v>0</v>
      </c>
    </row>
    <row r="12" spans="1:7" x14ac:dyDescent="0.25">
      <c r="A12" s="6" t="s">
        <v>2</v>
      </c>
      <c r="B12" s="6" t="s">
        <v>51</v>
      </c>
      <c r="C12" s="3">
        <v>2</v>
      </c>
      <c r="D12" s="3" t="s">
        <v>40</v>
      </c>
      <c r="E12" s="34">
        <v>0</v>
      </c>
      <c r="F12" s="3" t="s">
        <v>41</v>
      </c>
      <c r="G12" s="25">
        <f t="shared" si="0"/>
        <v>0</v>
      </c>
    </row>
    <row r="13" spans="1:7" x14ac:dyDescent="0.25">
      <c r="A13" s="6" t="s">
        <v>3</v>
      </c>
      <c r="B13" s="6"/>
      <c r="C13" s="3">
        <v>1</v>
      </c>
      <c r="D13" s="3" t="s">
        <v>40</v>
      </c>
      <c r="E13" s="34">
        <v>0</v>
      </c>
      <c r="F13" s="3" t="s">
        <v>41</v>
      </c>
      <c r="G13" s="25">
        <f t="shared" si="0"/>
        <v>0</v>
      </c>
    </row>
    <row r="14" spans="1:7" x14ac:dyDescent="0.25">
      <c r="A14" s="6" t="s">
        <v>4</v>
      </c>
      <c r="B14" s="6"/>
      <c r="C14" s="3">
        <v>2</v>
      </c>
      <c r="D14" s="3" t="s">
        <v>40</v>
      </c>
      <c r="E14" s="34">
        <v>0</v>
      </c>
      <c r="F14" s="3" t="s">
        <v>41</v>
      </c>
      <c r="G14" s="25">
        <f t="shared" si="0"/>
        <v>0</v>
      </c>
    </row>
    <row r="15" spans="1:7" x14ac:dyDescent="0.25">
      <c r="A15" s="6" t="s">
        <v>5</v>
      </c>
      <c r="B15" s="6"/>
      <c r="C15" s="3">
        <v>1</v>
      </c>
      <c r="D15" s="3" t="s">
        <v>40</v>
      </c>
      <c r="E15" s="34">
        <v>0</v>
      </c>
      <c r="F15" s="3" t="s">
        <v>41</v>
      </c>
      <c r="G15" s="25">
        <f t="shared" si="0"/>
        <v>0</v>
      </c>
    </row>
    <row r="16" spans="1:7" x14ac:dyDescent="0.25">
      <c r="A16" s="6" t="s">
        <v>6</v>
      </c>
      <c r="B16" s="6"/>
      <c r="C16" s="3">
        <v>1</v>
      </c>
      <c r="D16" s="3" t="s">
        <v>40</v>
      </c>
      <c r="E16" s="34">
        <v>0</v>
      </c>
      <c r="F16" s="3" t="s">
        <v>41</v>
      </c>
      <c r="G16" s="25">
        <f t="shared" si="0"/>
        <v>0</v>
      </c>
    </row>
    <row r="17" spans="1:7" x14ac:dyDescent="0.25">
      <c r="A17" s="6" t="s">
        <v>37</v>
      </c>
      <c r="B17" s="6" t="s">
        <v>32</v>
      </c>
      <c r="C17" s="3">
        <v>2</v>
      </c>
      <c r="D17" s="3" t="s">
        <v>40</v>
      </c>
      <c r="E17" s="34">
        <v>0</v>
      </c>
      <c r="F17" s="3" t="s">
        <v>41</v>
      </c>
      <c r="G17" s="25">
        <f t="shared" si="0"/>
        <v>0</v>
      </c>
    </row>
    <row r="18" spans="1:7" x14ac:dyDescent="0.25">
      <c r="A18" s="6" t="s">
        <v>7</v>
      </c>
      <c r="B18" s="6" t="s">
        <v>43</v>
      </c>
      <c r="C18" s="3">
        <v>0.5</v>
      </c>
      <c r="D18" s="3" t="s">
        <v>40</v>
      </c>
      <c r="E18" s="34">
        <v>0</v>
      </c>
      <c r="F18" s="3" t="s">
        <v>41</v>
      </c>
      <c r="G18" s="25">
        <f t="shared" si="0"/>
        <v>0</v>
      </c>
    </row>
    <row r="19" spans="1:7" x14ac:dyDescent="0.25">
      <c r="A19" s="6" t="s">
        <v>8</v>
      </c>
      <c r="B19" s="6"/>
      <c r="C19" s="3">
        <v>0</v>
      </c>
      <c r="D19" s="3" t="s">
        <v>40</v>
      </c>
      <c r="E19" s="34">
        <v>0</v>
      </c>
      <c r="F19" s="3" t="s">
        <v>41</v>
      </c>
      <c r="G19" s="25">
        <f t="shared" si="0"/>
        <v>0</v>
      </c>
    </row>
    <row r="20" spans="1:7" x14ac:dyDescent="0.25">
      <c r="A20" s="6" t="s">
        <v>9</v>
      </c>
      <c r="B20" s="6"/>
      <c r="C20" s="3">
        <v>2</v>
      </c>
      <c r="D20" s="3" t="s">
        <v>40</v>
      </c>
      <c r="E20" s="34">
        <v>0</v>
      </c>
      <c r="F20" s="3" t="s">
        <v>41</v>
      </c>
      <c r="G20" s="25">
        <f t="shared" si="0"/>
        <v>0</v>
      </c>
    </row>
    <row r="21" spans="1:7" x14ac:dyDescent="0.25">
      <c r="A21" s="6" t="s">
        <v>10</v>
      </c>
      <c r="B21" s="6"/>
      <c r="C21" s="3">
        <v>2</v>
      </c>
      <c r="D21" s="3" t="s">
        <v>40</v>
      </c>
      <c r="E21" s="34">
        <v>0</v>
      </c>
      <c r="F21" s="3" t="s">
        <v>41</v>
      </c>
      <c r="G21" s="25">
        <f t="shared" si="0"/>
        <v>0</v>
      </c>
    </row>
    <row r="22" spans="1:7" x14ac:dyDescent="0.25">
      <c r="A22" s="6" t="s">
        <v>11</v>
      </c>
      <c r="B22" s="6"/>
      <c r="C22" s="3">
        <v>2</v>
      </c>
      <c r="D22" s="3" t="s">
        <v>40</v>
      </c>
      <c r="E22" s="34">
        <v>0</v>
      </c>
      <c r="F22" s="3" t="s">
        <v>41</v>
      </c>
      <c r="G22" s="25">
        <f t="shared" si="0"/>
        <v>0</v>
      </c>
    </row>
    <row r="23" spans="1:7" x14ac:dyDescent="0.25">
      <c r="A23" s="6" t="s">
        <v>12</v>
      </c>
      <c r="B23" s="6"/>
      <c r="C23" s="3">
        <v>2</v>
      </c>
      <c r="D23" s="3" t="s">
        <v>40</v>
      </c>
      <c r="E23" s="34">
        <v>0</v>
      </c>
      <c r="F23" s="3" t="s">
        <v>41</v>
      </c>
      <c r="G23" s="25">
        <f t="shared" si="0"/>
        <v>0</v>
      </c>
    </row>
    <row r="24" spans="1:7" x14ac:dyDescent="0.25">
      <c r="A24" s="6" t="s">
        <v>13</v>
      </c>
      <c r="B24" s="6"/>
      <c r="C24" s="3">
        <v>1</v>
      </c>
      <c r="D24" s="3" t="s">
        <v>40</v>
      </c>
      <c r="E24" s="34">
        <v>0</v>
      </c>
      <c r="F24" s="3" t="s">
        <v>41</v>
      </c>
      <c r="G24" s="25">
        <f t="shared" si="0"/>
        <v>0</v>
      </c>
    </row>
    <row r="25" spans="1:7" x14ac:dyDescent="0.25">
      <c r="A25" s="6" t="s">
        <v>14</v>
      </c>
      <c r="B25" s="6"/>
      <c r="C25" s="3">
        <v>2</v>
      </c>
      <c r="D25" s="3" t="s">
        <v>40</v>
      </c>
      <c r="E25" s="34">
        <v>0</v>
      </c>
      <c r="F25" s="3" t="s">
        <v>41</v>
      </c>
      <c r="G25" s="25">
        <f t="shared" si="0"/>
        <v>0</v>
      </c>
    </row>
    <row r="26" spans="1:7" x14ac:dyDescent="0.25">
      <c r="A26" s="6" t="s">
        <v>15</v>
      </c>
      <c r="B26" s="6"/>
      <c r="C26" s="3">
        <v>2</v>
      </c>
      <c r="D26" s="3" t="s">
        <v>40</v>
      </c>
      <c r="E26" s="34">
        <v>0</v>
      </c>
      <c r="F26" s="3" t="s">
        <v>41</v>
      </c>
      <c r="G26" s="25">
        <f t="shared" si="0"/>
        <v>0</v>
      </c>
    </row>
    <row r="27" spans="1:7" x14ac:dyDescent="0.25">
      <c r="A27" s="6" t="s">
        <v>16</v>
      </c>
      <c r="B27" s="6"/>
      <c r="C27" s="3">
        <v>2</v>
      </c>
      <c r="D27" s="3" t="s">
        <v>40</v>
      </c>
      <c r="E27" s="34">
        <v>0</v>
      </c>
      <c r="F27" s="3" t="s">
        <v>41</v>
      </c>
      <c r="G27" s="25">
        <f t="shared" si="0"/>
        <v>0</v>
      </c>
    </row>
    <row r="28" spans="1:7" x14ac:dyDescent="0.25">
      <c r="A28" s="6" t="s">
        <v>17</v>
      </c>
      <c r="B28" s="6" t="s">
        <v>63</v>
      </c>
      <c r="C28" s="3">
        <v>4</v>
      </c>
      <c r="D28" s="3" t="s">
        <v>40</v>
      </c>
      <c r="E28" s="34">
        <v>0</v>
      </c>
      <c r="F28" s="3" t="s">
        <v>41</v>
      </c>
      <c r="G28" s="25">
        <f t="shared" si="0"/>
        <v>0</v>
      </c>
    </row>
    <row r="29" spans="1:7" x14ac:dyDescent="0.25">
      <c r="A29" s="6" t="s">
        <v>18</v>
      </c>
      <c r="B29" s="6" t="s">
        <v>64</v>
      </c>
      <c r="C29" s="3">
        <v>2</v>
      </c>
      <c r="D29" s="3" t="s">
        <v>40</v>
      </c>
      <c r="E29" s="34">
        <v>0</v>
      </c>
      <c r="F29" s="3" t="s">
        <v>41</v>
      </c>
      <c r="G29" s="25">
        <f t="shared" si="0"/>
        <v>0</v>
      </c>
    </row>
    <row r="30" spans="1:7" x14ac:dyDescent="0.25">
      <c r="A30" s="6" t="s">
        <v>19</v>
      </c>
      <c r="B30" s="6" t="s">
        <v>63</v>
      </c>
      <c r="C30" s="3">
        <v>0.5</v>
      </c>
      <c r="D30" s="3" t="s">
        <v>40</v>
      </c>
      <c r="E30" s="34">
        <v>0</v>
      </c>
      <c r="F30" s="3" t="s">
        <v>41</v>
      </c>
      <c r="G30" s="25">
        <f t="shared" si="0"/>
        <v>0</v>
      </c>
    </row>
    <row r="31" spans="1:7" x14ac:dyDescent="0.25">
      <c r="A31" s="6" t="s">
        <v>20</v>
      </c>
      <c r="B31" s="6"/>
      <c r="C31" s="3">
        <v>2</v>
      </c>
      <c r="D31" s="3" t="s">
        <v>40</v>
      </c>
      <c r="E31" s="34">
        <v>0</v>
      </c>
      <c r="F31" s="3" t="s">
        <v>41</v>
      </c>
      <c r="G31" s="25">
        <f t="shared" si="0"/>
        <v>0</v>
      </c>
    </row>
    <row r="32" spans="1:7" x14ac:dyDescent="0.25">
      <c r="A32" s="6" t="s">
        <v>21</v>
      </c>
      <c r="B32" s="6" t="s">
        <v>64</v>
      </c>
      <c r="C32" s="3">
        <v>4</v>
      </c>
      <c r="D32" s="3" t="s">
        <v>40</v>
      </c>
      <c r="E32" s="34">
        <v>0</v>
      </c>
      <c r="F32" s="3" t="s">
        <v>41</v>
      </c>
      <c r="G32" s="25">
        <f t="shared" si="0"/>
        <v>0</v>
      </c>
    </row>
    <row r="33" spans="1:13" x14ac:dyDescent="0.25">
      <c r="A33" s="6" t="s">
        <v>22</v>
      </c>
      <c r="B33" s="6" t="s">
        <v>64</v>
      </c>
      <c r="C33" s="3">
        <v>3</v>
      </c>
      <c r="D33" s="3" t="s">
        <v>40</v>
      </c>
      <c r="E33" s="34">
        <v>0</v>
      </c>
      <c r="F33" s="3" t="s">
        <v>41</v>
      </c>
      <c r="G33" s="25">
        <f t="shared" si="0"/>
        <v>0</v>
      </c>
    </row>
    <row r="34" spans="1:13" x14ac:dyDescent="0.25">
      <c r="A34" s="6" t="s">
        <v>23</v>
      </c>
      <c r="B34" s="6" t="s">
        <v>64</v>
      </c>
      <c r="C34" s="3">
        <v>4</v>
      </c>
      <c r="D34" s="3" t="s">
        <v>40</v>
      </c>
      <c r="E34" s="34">
        <v>0</v>
      </c>
      <c r="F34" s="3" t="s">
        <v>41</v>
      </c>
      <c r="G34" s="25">
        <f t="shared" si="0"/>
        <v>0</v>
      </c>
    </row>
    <row r="35" spans="1:13" x14ac:dyDescent="0.25">
      <c r="A35" s="6" t="s">
        <v>24</v>
      </c>
      <c r="B35" s="6" t="s">
        <v>64</v>
      </c>
      <c r="C35" s="3">
        <v>4</v>
      </c>
      <c r="D35" s="3" t="s">
        <v>40</v>
      </c>
      <c r="E35" s="34">
        <v>0</v>
      </c>
      <c r="F35" s="3" t="s">
        <v>41</v>
      </c>
      <c r="G35" s="25">
        <f t="shared" si="0"/>
        <v>0</v>
      </c>
    </row>
    <row r="36" spans="1:13" x14ac:dyDescent="0.25">
      <c r="A36" s="6" t="s">
        <v>25</v>
      </c>
      <c r="B36" s="6" t="s">
        <v>64</v>
      </c>
      <c r="C36" s="3">
        <v>6</v>
      </c>
      <c r="D36" s="3" t="s">
        <v>40</v>
      </c>
      <c r="E36" s="34">
        <v>0</v>
      </c>
      <c r="F36" s="3" t="s">
        <v>41</v>
      </c>
      <c r="G36" s="25">
        <f t="shared" si="0"/>
        <v>0</v>
      </c>
    </row>
    <row r="37" spans="1:13" ht="27" customHeight="1" x14ac:dyDescent="0.25">
      <c r="A37" s="15" t="s">
        <v>62</v>
      </c>
      <c r="B37" s="16"/>
      <c r="C37" s="17"/>
      <c r="D37" s="17"/>
      <c r="E37" s="21"/>
      <c r="F37" s="17"/>
      <c r="G37" s="26"/>
    </row>
    <row r="38" spans="1:13" x14ac:dyDescent="0.25">
      <c r="A38" s="6" t="s">
        <v>52</v>
      </c>
      <c r="B38" s="6"/>
      <c r="C38" s="3">
        <v>1</v>
      </c>
      <c r="D38" s="3" t="s">
        <v>40</v>
      </c>
      <c r="E38" s="34">
        <v>0</v>
      </c>
      <c r="F38" s="3" t="s">
        <v>41</v>
      </c>
      <c r="G38" s="25">
        <f t="shared" ref="G38:G43" si="1">SUM(C38*E38)</f>
        <v>0</v>
      </c>
    </row>
    <row r="39" spans="1:13" x14ac:dyDescent="0.25">
      <c r="A39" s="6" t="s">
        <v>53</v>
      </c>
      <c r="B39" s="6"/>
      <c r="C39" s="3">
        <v>2</v>
      </c>
      <c r="D39" s="3" t="s">
        <v>40</v>
      </c>
      <c r="E39" s="34">
        <v>0</v>
      </c>
      <c r="F39" s="3" t="s">
        <v>41</v>
      </c>
      <c r="G39" s="25">
        <f t="shared" si="1"/>
        <v>0</v>
      </c>
    </row>
    <row r="40" spans="1:13" x14ac:dyDescent="0.25">
      <c r="A40" s="6" t="s">
        <v>54</v>
      </c>
      <c r="B40" s="6"/>
      <c r="C40" s="3">
        <v>3</v>
      </c>
      <c r="D40" s="3" t="s">
        <v>40</v>
      </c>
      <c r="E40" s="34">
        <v>0</v>
      </c>
      <c r="F40" s="3" t="s">
        <v>41</v>
      </c>
      <c r="G40" s="25">
        <f t="shared" si="1"/>
        <v>0</v>
      </c>
    </row>
    <row r="41" spans="1:13" x14ac:dyDescent="0.25">
      <c r="A41" s="6" t="s">
        <v>55</v>
      </c>
      <c r="B41" s="6"/>
      <c r="C41" s="3">
        <v>4</v>
      </c>
      <c r="D41" s="3" t="s">
        <v>40</v>
      </c>
      <c r="E41" s="34">
        <v>0</v>
      </c>
      <c r="F41" s="3" t="s">
        <v>41</v>
      </c>
      <c r="G41" s="25">
        <f t="shared" si="1"/>
        <v>0</v>
      </c>
    </row>
    <row r="42" spans="1:13" x14ac:dyDescent="0.25">
      <c r="A42" s="6" t="s">
        <v>56</v>
      </c>
      <c r="B42" s="6"/>
      <c r="C42" s="3">
        <v>5</v>
      </c>
      <c r="D42" s="3" t="s">
        <v>40</v>
      </c>
      <c r="E42" s="34">
        <v>0</v>
      </c>
      <c r="F42" s="3" t="s">
        <v>41</v>
      </c>
      <c r="G42" s="25">
        <f t="shared" si="1"/>
        <v>0</v>
      </c>
    </row>
    <row r="43" spans="1:13" x14ac:dyDescent="0.25">
      <c r="A43" s="6" t="s">
        <v>57</v>
      </c>
      <c r="B43" s="6"/>
      <c r="C43" s="3">
        <v>6</v>
      </c>
      <c r="D43" s="3" t="s">
        <v>40</v>
      </c>
      <c r="E43" s="34">
        <v>0</v>
      </c>
      <c r="F43" s="3" t="s">
        <v>41</v>
      </c>
      <c r="G43" s="25">
        <f t="shared" si="1"/>
        <v>0</v>
      </c>
    </row>
    <row r="44" spans="1:13" x14ac:dyDescent="0.25">
      <c r="B44" s="1" t="s">
        <v>68</v>
      </c>
      <c r="D44" s="18"/>
      <c r="E44" s="35">
        <f>SUM(E8:E43)</f>
        <v>0</v>
      </c>
      <c r="F44" s="18"/>
      <c r="G44" s="27"/>
    </row>
    <row r="45" spans="1:13" x14ac:dyDescent="0.25">
      <c r="B45" s="10" t="s">
        <v>65</v>
      </c>
      <c r="D45" s="19"/>
      <c r="E45" s="2" t="s">
        <v>72</v>
      </c>
      <c r="F45" s="20"/>
      <c r="G45" s="32">
        <f>SUM(G8:G43)</f>
        <v>0</v>
      </c>
    </row>
    <row r="46" spans="1:13" x14ac:dyDescent="0.25">
      <c r="A46" t="s">
        <v>71</v>
      </c>
      <c r="B46" s="10" t="s">
        <v>74</v>
      </c>
      <c r="E46" s="2" t="s">
        <v>73</v>
      </c>
      <c r="F46" s="36" t="s">
        <v>43</v>
      </c>
      <c r="G46" s="33">
        <f>SUM(G45/15)</f>
        <v>0</v>
      </c>
    </row>
    <row r="47" spans="1:13" x14ac:dyDescent="0.25">
      <c r="C47" s="10"/>
    </row>
    <row r="48" spans="1:13" x14ac:dyDescent="0.25">
      <c r="A48" s="39" t="s">
        <v>27</v>
      </c>
      <c r="B48" s="39"/>
      <c r="C48" s="39"/>
      <c r="D48" s="39"/>
      <c r="E48" s="39"/>
      <c r="F48" s="39"/>
      <c r="G48" s="39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29"/>
      <c r="H49" s="4"/>
      <c r="I49" s="4"/>
      <c r="J49" s="4"/>
      <c r="K49" s="4"/>
      <c r="L49" s="4"/>
      <c r="M49" s="4"/>
    </row>
    <row r="50" spans="1:13" x14ac:dyDescent="0.25">
      <c r="A50" s="39" t="s">
        <v>44</v>
      </c>
      <c r="B50" s="39"/>
      <c r="C50" s="39"/>
      <c r="D50" s="39"/>
      <c r="E50" s="39"/>
      <c r="F50" s="39"/>
      <c r="G50" s="39"/>
      <c r="H50" s="4"/>
      <c r="I50" s="4"/>
      <c r="J50" s="4"/>
      <c r="K50" s="4"/>
      <c r="L50" s="4"/>
      <c r="M50" s="4"/>
    </row>
    <row r="51" spans="1:13" x14ac:dyDescent="0.25">
      <c r="A51" s="39" t="s">
        <v>45</v>
      </c>
      <c r="B51" s="39"/>
      <c r="C51" s="39"/>
      <c r="D51" s="39"/>
      <c r="E51" s="39"/>
      <c r="F51" s="39"/>
      <c r="G51" s="39"/>
      <c r="H51" s="4"/>
      <c r="I51" s="4"/>
      <c r="J51" s="4"/>
      <c r="K51" s="4"/>
      <c r="L51" s="4"/>
      <c r="M51" s="4"/>
    </row>
    <row r="52" spans="1:13" x14ac:dyDescent="0.25">
      <c r="A52" s="39" t="s">
        <v>47</v>
      </c>
      <c r="B52" s="39"/>
      <c r="C52" s="39"/>
      <c r="D52" s="39"/>
      <c r="E52" s="39"/>
      <c r="F52" s="39"/>
      <c r="G52" s="39"/>
      <c r="H52" s="4"/>
      <c r="I52" s="4"/>
      <c r="J52" s="4"/>
      <c r="K52" s="4"/>
      <c r="L52" s="4"/>
      <c r="M52" s="4"/>
    </row>
    <row r="53" spans="1:13" x14ac:dyDescent="0.25">
      <c r="A53" s="39" t="s">
        <v>46</v>
      </c>
      <c r="B53" s="39"/>
      <c r="C53" s="39"/>
      <c r="D53" s="39"/>
      <c r="E53" s="39"/>
      <c r="F53" s="39"/>
      <c r="G53" s="39"/>
      <c r="H53" s="4"/>
      <c r="I53" s="4"/>
      <c r="J53" s="4"/>
      <c r="K53" s="4"/>
      <c r="L53" s="4"/>
      <c r="M53" s="4"/>
    </row>
    <row r="54" spans="1:13" ht="15" customHeight="1" x14ac:dyDescent="0.25">
      <c r="A54" s="39" t="s">
        <v>48</v>
      </c>
      <c r="B54" s="39"/>
      <c r="C54" s="39"/>
      <c r="D54" s="39"/>
      <c r="E54" s="39"/>
      <c r="F54" s="39"/>
      <c r="G54" s="39"/>
      <c r="H54" s="4"/>
      <c r="I54" s="4"/>
      <c r="J54" s="4"/>
      <c r="K54" s="4"/>
      <c r="L54" s="4"/>
      <c r="M54" s="4"/>
    </row>
    <row r="55" spans="1:13" ht="15" customHeight="1" x14ac:dyDescent="0.25">
      <c r="A55" s="4" t="s">
        <v>39</v>
      </c>
      <c r="B55" s="4"/>
      <c r="C55" s="4"/>
      <c r="D55" s="4"/>
      <c r="E55" s="4"/>
      <c r="F55" s="4"/>
      <c r="G55" s="29"/>
      <c r="H55" s="4"/>
      <c r="I55" s="4"/>
      <c r="J55" s="4"/>
      <c r="K55" s="4"/>
      <c r="L55" s="4"/>
      <c r="M55" s="4"/>
    </row>
    <row r="56" spans="1:13" x14ac:dyDescent="0.25">
      <c r="A56" s="39" t="s">
        <v>49</v>
      </c>
      <c r="B56" s="39"/>
      <c r="C56" s="39"/>
      <c r="D56" s="39"/>
      <c r="E56" s="39"/>
      <c r="F56" s="39"/>
      <c r="G56" s="39"/>
      <c r="H56" s="4"/>
      <c r="I56" s="4"/>
      <c r="J56" s="4"/>
      <c r="K56" s="4"/>
      <c r="L56" s="4"/>
      <c r="M56" s="4"/>
    </row>
    <row r="57" spans="1:13" x14ac:dyDescent="0.25">
      <c r="A57" s="39" t="s">
        <v>50</v>
      </c>
      <c r="B57" s="39"/>
      <c r="C57" s="39"/>
      <c r="D57" s="39"/>
      <c r="E57" s="39"/>
      <c r="F57" s="39"/>
      <c r="G57" s="39"/>
      <c r="H57" s="4"/>
      <c r="I57" s="4"/>
      <c r="J57" s="4"/>
      <c r="K57" s="4"/>
      <c r="L57" s="4"/>
      <c r="M57" s="4"/>
    </row>
  </sheetData>
  <sheetProtection algorithmName="SHA-512" hashValue="XstGreLjID5HYP1xYDB4eKDR86k6RT4BLbO4tRHeNzLBwnsJCTEIMSt0YDQz9ViMjxTboVVhEInpzHRzXAPv3Q==" saltValue="118BT9QGn8PVYeV4WmTMyQ==" spinCount="100000" sheet="1" selectLockedCells="1"/>
  <mergeCells count="10">
    <mergeCell ref="B1:G1"/>
    <mergeCell ref="B2:G2"/>
    <mergeCell ref="A56:G56"/>
    <mergeCell ref="A57:G57"/>
    <mergeCell ref="A48:G48"/>
    <mergeCell ref="A50:G50"/>
    <mergeCell ref="A51:G51"/>
    <mergeCell ref="A52:G52"/>
    <mergeCell ref="A53:G53"/>
    <mergeCell ref="A54:G54"/>
  </mergeCells>
  <pageMargins left="0.25" right="0.25" top="0.75" bottom="0.75" header="0.3" footer="0.3"/>
  <pageSetup scale="79" orientation="portrait" r:id="rId1"/>
  <headerFooter>
    <oddHeader>&amp;C&amp;"Arial,Bold"CITY OF BULLHEAD CITY
DRAINAGE FIXTURE UNIT REU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Lewis</dc:creator>
  <cp:lastModifiedBy>Wendy Lewis</cp:lastModifiedBy>
  <cp:lastPrinted>2023-04-24T20:42:15Z</cp:lastPrinted>
  <dcterms:created xsi:type="dcterms:W3CDTF">2021-06-23T23:21:44Z</dcterms:created>
  <dcterms:modified xsi:type="dcterms:W3CDTF">2025-01-11T16:20:32Z</dcterms:modified>
</cp:coreProperties>
</file>